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<sst xmlns="http://schemas.openxmlformats.org/spreadsheetml/2006/main" count="98" uniqueCount="72">
  <si>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</si>
  <si>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</si>
  <si>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</si>
  <si>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</si>
  <si>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</si>
  <si>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</si>
  <si>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</si>
  <si>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</si>
  <si>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</si>
  <si>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</si>
  <si>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</si>
  <si>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</si>
  <si>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</si>
  <si>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</si>
  <si>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</si>
  <si>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</si>
  <si>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</si>
  <si>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</si>
  <si>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</si>
  <si>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</si>
  <si>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</si>
  <si>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</si>
  <si>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</si>
  <si>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</si>
  <si>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</si>
  <si>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</si>
  <si>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</si>
  <si>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</si>
  <si>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</si>
  <si>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</si>
  <si>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</si>
  <si>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</si>
  <si>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</si>
  <si>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</si>
  <si>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</si>
  <si>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</si>
  <si>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</si>
  <si>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</si>
  <si>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</si>
  <si>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</si>
  <si>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</si>
  <si>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</si>
  <si>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</si>
  <si>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</si>
  <si>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</si>
  <si>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</si>
  <si>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</si>
  <si>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</si>
  <si>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</si>
  <si>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</si>
  <si>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</si>
  <si>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</si>
  <si>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</si>
  <si>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</si>
  <si>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</si>
  <si>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</si>
  <si>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</si>
  <si>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</si>
  <si>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</si>
  <si>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</si>
  <si>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</si>
  <si>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</si>
  <si>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</si>
  <si>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</si>
  <si>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</si>
  <si>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</si>
  <si>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</si>
  <si>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</si>
  <si>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</si>
  <si>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0.60 -1.20 m</t>
  </si>
  <si>
    <t>ABJ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</si>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</sst>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98.546856465005931</c:v>
                </c:pt>
                <c:pt idx="8">
                  <c:v>98.349762752075918</c:v>
                </c:pt>
                <c:pt idx="9">
                  <c:v>97.659934756820874</c:v>
                </c:pt>
                <c:pt idx="10">
                  <c:v>94.979460260972715</c:v>
                </c:pt>
                <c:pt idx="11">
                  <c:v>87.903795966785282</c:v>
                </c:pt>
                <c:pt idx="12">
                  <c:v>71.46618030842231</c:v>
                </c:pt>
                <c:pt idx="13">
                  <c:v>45.528647686832741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87-47F1-AD62-3C2C6EE3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89680"/>
        <c:axId val="517490240"/>
      </c:scatterChart>
      <c:valAx>
        <c:axId val="5174896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17490240"/>
        <c:crosses val="autoZero"/>
        <c:crossBetween val="midCat"/>
        <c:minorUnit val="10"/>
      </c:valAx>
      <c:valAx>
        <c:axId val="51749024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174896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22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25.048543689320447</c:v>
                </c:pt>
                <c:pt idx="1">
                  <c:v>26.506591337099856</c:v>
                </c:pt>
                <c:pt idx="2">
                  <c:v>28.320479862896303</c:v>
                </c:pt>
                <c:pt idx="3">
                  <c:v>29.856358577122684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CA-4F67-A042-8F6819ED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102416"/>
        <c:axId val="643101856"/>
      </c:scatterChart>
      <c:valAx>
        <c:axId val="64310241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643101856"/>
        <c:crosses val="autoZero"/>
        <c:crossBetween val="midCat"/>
      </c:valAx>
      <c:valAx>
        <c:axId val="643101856"/>
        <c:scaling>
          <c:orientation val="minMax"/>
          <c:max val="30"/>
          <c:min val="2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4310241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22-4C33-A70C-E990B9F0F689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22-4C33-A70C-E990B9F0F689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722-4C33-A70C-E990B9F0F689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722-4C33-A70C-E990B9F0F689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27.417947017110713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3.7410667942692477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722-4C33-A70C-E990B9F0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100176"/>
        <c:axId val="643099616"/>
      </c:scatterChart>
      <c:valAx>
        <c:axId val="64310017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3099616"/>
        <c:crosses val="autoZero"/>
        <c:crossBetween val="midCat"/>
        <c:majorUnit val="10"/>
        <c:minorUnit val="10"/>
      </c:valAx>
      <c:valAx>
        <c:axId val="64309961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310017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4B07A95B-3819-468D-880C-1B17BFD7BF4F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P32" sqref="P32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</v>
      </c>
      <c r="E9" s="12"/>
      <c r="F9" s="12"/>
      <c r="G9" s="17" t="s">
        <v>6</v>
      </c>
      <c r="H9" s="78" t="s">
        <v>70</v>
      </c>
      <c r="I9" s="78"/>
      <c r="J9" s="79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69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80.599999999999994</v>
      </c>
      <c r="C17" s="27">
        <v>466.4</v>
      </c>
      <c r="D17" s="27">
        <v>417.8</v>
      </c>
      <c r="E17" s="27">
        <f>C17-D17</f>
        <v>48.599999999999966</v>
      </c>
      <c r="F17" s="27">
        <f>D17-B17</f>
        <v>337.20000000000005</v>
      </c>
      <c r="G17" s="27">
        <f>(E17/F17)*100</f>
        <v>14.412811387900343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4.9000000000000004</v>
      </c>
      <c r="D31" s="30">
        <f t="shared" ref="D31" si="3">(C31*100)/$F$17</f>
        <v>1.4531435349940687</v>
      </c>
      <c r="E31" s="30">
        <f>E30+D31</f>
        <v>1.4531435349940687</v>
      </c>
      <c r="F31" s="30">
        <f>100-E31</f>
        <v>98.546856465005931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</v>
      </c>
      <c r="D32" s="42">
        <f>(C32*$F$31)/$C$39</f>
        <v>0.19709371293001188</v>
      </c>
      <c r="E32" s="30">
        <f>D32</f>
        <v>0.19709371293001188</v>
      </c>
      <c r="F32" s="30">
        <f>$F$31-E32</f>
        <v>98.349762752075918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0.35</v>
      </c>
      <c r="D33" s="42">
        <f t="shared" ref="D33:D38" si="4">(C33*$F$31)/$C$39</f>
        <v>0.68982799525504146</v>
      </c>
      <c r="E33" s="30">
        <f t="shared" ref="E33:E38" si="5">E32+D33</f>
        <v>0.88692170818505334</v>
      </c>
      <c r="F33" s="30">
        <f t="shared" ref="F33:F38" si="6">$F$31-E33</f>
        <v>97.659934756820874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1.36</v>
      </c>
      <c r="D34" s="42">
        <f t="shared" si="4"/>
        <v>2.6804744958481614</v>
      </c>
      <c r="E34" s="30">
        <f t="shared" si="5"/>
        <v>3.5673962040332148</v>
      </c>
      <c r="F34" s="30">
        <f t="shared" si="6"/>
        <v>94.979460260972715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3.59</v>
      </c>
      <c r="D35" s="42">
        <f t="shared" si="4"/>
        <v>7.0756642941874262</v>
      </c>
      <c r="E35" s="30">
        <f t="shared" si="5"/>
        <v>10.643060498220642</v>
      </c>
      <c r="F35" s="30">
        <f t="shared" si="6"/>
        <v>87.903795966785282</v>
      </c>
      <c r="G35" s="12"/>
      <c r="H35" s="34" t="s">
        <v>54</v>
      </c>
      <c r="I35" s="44">
        <f>E31</f>
        <v>1.4531435349940687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8.34</v>
      </c>
      <c r="D36" s="42">
        <f t="shared" si="4"/>
        <v>16.437615658362986</v>
      </c>
      <c r="E36" s="30">
        <f t="shared" si="5"/>
        <v>27.080676156583628</v>
      </c>
      <c r="F36" s="30">
        <f t="shared" si="6"/>
        <v>71.46618030842231</v>
      </c>
      <c r="G36" s="12"/>
      <c r="H36" s="34" t="s">
        <v>55</v>
      </c>
      <c r="I36" s="44">
        <f>100-I35-I37</f>
        <v>53.018208778173182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13.16</v>
      </c>
      <c r="D37" s="42">
        <f t="shared" si="4"/>
        <v>25.937532621589561</v>
      </c>
      <c r="E37" s="30">
        <f t="shared" si="5"/>
        <v>53.018208778173189</v>
      </c>
      <c r="F37" s="30">
        <f t="shared" si="6"/>
        <v>45.528647686832741</v>
      </c>
      <c r="G37" s="12"/>
      <c r="H37" s="34" t="s">
        <v>56</v>
      </c>
      <c r="I37" s="44">
        <f>D38</f>
        <v>45.528647686832748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23.1</v>
      </c>
      <c r="D38" s="42">
        <f t="shared" si="4"/>
        <v>45.528647686832748</v>
      </c>
      <c r="E38" s="30">
        <f t="shared" si="5"/>
        <v>98.546856465005931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0.60 -1.20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-8.6170000000000009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55.155000000000001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27.417947017110713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23.676880222841465</v>
      </c>
      <c r="C31" s="12"/>
      <c r="D31" s="12"/>
      <c r="E31" s="12"/>
      <c r="F31" s="88" t="s">
        <v>71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3.7410667942692477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12.654</v>
      </c>
      <c r="D37" s="58">
        <v>15.874000000000001</v>
      </c>
      <c r="E37" s="58">
        <v>15.228999999999999</v>
      </c>
      <c r="F37" s="57">
        <f>D37-E37</f>
        <v>0.64500000000000135</v>
      </c>
      <c r="G37" s="58">
        <f>E37-C37</f>
        <v>2.5749999999999993</v>
      </c>
      <c r="H37" s="59">
        <f>(F37/G37)*100</f>
        <v>25.048543689320447</v>
      </c>
      <c r="I37" s="12"/>
      <c r="J37" s="13"/>
    </row>
    <row r="38" spans="1:10" x14ac:dyDescent="0.25">
      <c r="A38" s="67">
        <v>29</v>
      </c>
      <c r="B38" s="57">
        <v>2</v>
      </c>
      <c r="C38" s="58">
        <v>13.345000000000001</v>
      </c>
      <c r="D38" s="58">
        <v>16.032</v>
      </c>
      <c r="E38" s="58">
        <v>15.468999999999999</v>
      </c>
      <c r="F38" s="58">
        <f t="shared" ref="F38:F40" si="0">D38-E38</f>
        <v>0.56300000000000061</v>
      </c>
      <c r="G38" s="58">
        <f t="shared" ref="G38:G40" si="1">E38-C38</f>
        <v>2.1239999999999988</v>
      </c>
      <c r="H38" s="59">
        <f t="shared" ref="H38:H40" si="2">(F38/G38)*100</f>
        <v>26.506591337099856</v>
      </c>
      <c r="I38" s="12"/>
      <c r="J38" s="13"/>
    </row>
    <row r="39" spans="1:10" x14ac:dyDescent="0.25">
      <c r="A39" s="67">
        <v>22</v>
      </c>
      <c r="B39" s="57">
        <v>3</v>
      </c>
      <c r="C39" s="58">
        <v>13.432</v>
      </c>
      <c r="D39" s="58">
        <v>16.427</v>
      </c>
      <c r="E39" s="58">
        <v>15.766</v>
      </c>
      <c r="F39" s="57">
        <f t="shared" si="0"/>
        <v>0.66099999999999959</v>
      </c>
      <c r="G39" s="58">
        <f t="shared" si="1"/>
        <v>2.3339999999999996</v>
      </c>
      <c r="H39" s="59">
        <f t="shared" si="2"/>
        <v>28.320479862896303</v>
      </c>
      <c r="I39" s="12"/>
      <c r="J39" s="13"/>
    </row>
    <row r="40" spans="1:10" x14ac:dyDescent="0.25">
      <c r="A40" s="67">
        <v>19</v>
      </c>
      <c r="B40" s="57">
        <v>4</v>
      </c>
      <c r="C40" s="58">
        <v>13.0296</v>
      </c>
      <c r="D40" s="58">
        <v>16.483000000000001</v>
      </c>
      <c r="E40" s="58">
        <v>15.689</v>
      </c>
      <c r="F40" s="57">
        <f t="shared" si="0"/>
        <v>0.79400000000000048</v>
      </c>
      <c r="G40" s="58">
        <f t="shared" si="1"/>
        <v>2.6593999999999998</v>
      </c>
      <c r="H40" s="59">
        <f t="shared" si="2"/>
        <v>29.856358577122684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8.6999999999999993</v>
      </c>
      <c r="C45" s="62">
        <v>9.1440000000000001</v>
      </c>
      <c r="D45" s="62">
        <v>9.0589999999999993</v>
      </c>
      <c r="E45" s="62">
        <f>C45-D45</f>
        <v>8.5000000000000853E-2</v>
      </c>
      <c r="F45" s="62">
        <f>D45-B45</f>
        <v>0.35899999999999999</v>
      </c>
      <c r="G45" s="27">
        <f>(E45/F45)*100</f>
        <v>23.676880222841465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2018-05-30T15:11:24Z</cp:lastPrinted>
  <dcterms:created xsi:type="dcterms:W3CDTF">2017-11-30T15:56:40Z</dcterms:created>
  <dcterms:modified xsi:type="dcterms:W3CDTF">2018-05-30T15:11:52Z</dcterms:modified>
</cp:coreProperties>
</file>